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35" windowWidth="20115" windowHeight="7635"/>
  </bookViews>
  <sheets>
    <sheet name="Sheet1" sheetId="7" r:id="rId1"/>
    <sheet name="Sheet2" sheetId="5" r:id="rId2"/>
  </sheets>
  <calcPr calcId="145621"/>
</workbook>
</file>

<file path=xl/calcChain.xml><?xml version="1.0" encoding="utf-8"?>
<calcChain xmlns="http://schemas.openxmlformats.org/spreadsheetml/2006/main">
  <c r="B9" i="7" l="1"/>
  <c r="B26" i="7"/>
  <c r="B16" i="7"/>
  <c r="B18" i="7"/>
  <c r="B20" i="7"/>
  <c r="B17" i="7"/>
  <c r="B14" i="7"/>
  <c r="B25" i="7"/>
  <c r="B22" i="7"/>
  <c r="B12" i="7"/>
  <c r="B10" i="7"/>
  <c r="B23" i="7"/>
  <c r="B11" i="7"/>
  <c r="B19" i="7"/>
  <c r="B15" i="7"/>
  <c r="B24" i="7"/>
  <c r="B27" i="7"/>
  <c r="B28" i="7"/>
  <c r="B13" i="7"/>
  <c r="B21" i="7"/>
</calcChain>
</file>

<file path=xl/sharedStrings.xml><?xml version="1.0" encoding="utf-8"?>
<sst xmlns="http://schemas.openxmlformats.org/spreadsheetml/2006/main" count="65" uniqueCount="65">
  <si>
    <t>Level of Monitoring: PFC/MoP</t>
  </si>
  <si>
    <t>Name of State:</t>
  </si>
  <si>
    <t>Chhattisgarh</t>
  </si>
  <si>
    <t>Name of Discom:</t>
  </si>
  <si>
    <t>CSPDCL</t>
  </si>
  <si>
    <t>Connections released by IT system (Nos.)</t>
  </si>
  <si>
    <t>New Service Connection Report</t>
  </si>
  <si>
    <t>Format: D2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</si>
  <si>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</si>
  <si>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</si>
  <si>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</si>
  <si>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</si>
  <si>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</si>
  <si>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</si>
  <si>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</si>
  <si>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</si>
  <si>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</si>
  <si>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</si>
  <si>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</si>
  <si>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</si>
  <si>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</si>
  <si>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</si>
  <si>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</si>
  <si>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</si>
  <si>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</si>
  <si>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</si>
  <si>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</si>
  <si>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</si>
  <si>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</si>
  <si>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</si>
  <si>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</si>
  <si>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</si>
  <si>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</si>
  <si>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</si>
  <si>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</si>
  <si>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</si>
  <si>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</si>
  <si>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</si>
  <si>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</si>
  <si>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SI No</t>
  </si>
  <si>
    <t>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</si>
  <si>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</si>
  <si>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</si>
  <si>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</si>
  <si>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</si>
  <si>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</si>
  <si>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</si>
  <si>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</si>
  <si>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</si>
  <si>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</si>
  <si>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</si>
  <si>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</si>
  <si>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</si>
  <si>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</si>
  <si>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</si>
  <si>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</si>
  <si>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</si>
  <si>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</si>
  <si>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</si>
  <si>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</si>
  <si>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</si>
  <si>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Town Name</t>
  </si>
  <si>
    <t>New Connections
pending from
previous period</t>
  </si>
  <si>
    <t>October'2016</t>
  </si>
  <si>
    <t>1st September'16 to 30th September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</si>
</sst>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2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2" fontId="29" fillId="0" borderId="0" xfId="0" applyNumberFormat="1" applyFont="1" applyAlignment="1">
      <alignment horizontal="left"/>
    </xf>
    <xf numFmtId="0" fontId="32" fillId="53" borderId="14" xfId="87" applyFont="1" applyFill="1" applyBorder="1" applyAlignment="1">
      <alignment horizontal="left" readingOrder="1"/>
    </xf>
    <xf numFmtId="0" fontId="26" fillId="52" borderId="2" xfId="0" applyFont="1" applyFill="1" applyBorder="1" applyAlignment="1">
      <alignment horizontal="center" vertical="top" wrapText="1"/>
    </xf>
    <xf numFmtId="0" fontId="33" fillId="52" borderId="2" xfId="0" applyFont="1" applyFill="1" applyBorder="1" applyAlignment="1">
      <alignment horizontal="center" vertical="top" wrapText="1"/>
    </xf>
    <xf numFmtId="0" fontId="33" fillId="54" borderId="2" xfId="0" applyFont="1" applyFill="1" applyBorder="1" applyAlignment="1">
      <alignment horizontal="center" vertical="top" wrapText="1"/>
    </xf>
    <xf numFmtId="0" fontId="32" fillId="53" borderId="2" xfId="87" applyFont="1" applyFill="1" applyBorder="1" applyAlignment="1">
      <alignment horizontal="center" vertical="center" readingOrder="1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4" fillId="53" borderId="14" xfId="87" applyFont="1" applyFill="1" applyBorder="1" applyAlignment="1">
      <alignment horizontal="left" readingOrder="1"/>
    </xf>
    <xf numFmtId="3" fontId="0" fillId="0" borderId="0" xfId="0" applyNumberFormat="1"/>
    <xf numFmtId="0" fontId="32" fillId="53" borderId="14" xfId="87" applyFont="1" applyFill="1" applyBorder="1" applyAlignment="1">
      <alignment horizontal="right" readingOrder="1"/>
    </xf>
    <xf numFmtId="0" fontId="32" fillId="0" borderId="14" xfId="87" applyFont="1" applyFill="1" applyBorder="1" applyAlignment="1">
      <alignment horizontal="right" readingOrder="1"/>
    </xf>
    <xf numFmtId="1" fontId="32" fillId="53" borderId="14" xfId="87" applyNumberFormat="1" applyFont="1" applyFill="1" applyBorder="1" applyAlignment="1">
      <alignment horizontal="right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32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NUL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18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2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2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7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8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2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7</xdr:row>
      <xdr:rowOff>0</xdr:rowOff>
    </xdr:from>
    <xdr:ext cx="123825" cy="123825"/>
    <xdr:pic>
      <xdr:nvPicPr>
        <xdr:cNvPr id="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7</xdr:row>
      <xdr:rowOff>0</xdr:rowOff>
    </xdr:from>
    <xdr:to>
      <xdr:col>1</xdr:col>
      <xdr:colOff>69850</xdr:colOff>
      <xdr:row>7</xdr:row>
      <xdr:rowOff>50800</xdr:rowOff>
    </xdr:to>
    <xdr:pic>
      <xdr:nvPicPr>
        <xdr:cNvPr id="64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7</xdr:row>
      <xdr:rowOff>0</xdr:rowOff>
    </xdr:from>
    <xdr:to>
      <xdr:col>1</xdr:col>
      <xdr:colOff>69850</xdr:colOff>
      <xdr:row>7</xdr:row>
      <xdr:rowOff>50800</xdr:rowOff>
    </xdr:to>
    <xdr:pic>
      <xdr:nvPicPr>
        <xdr:cNvPr id="65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6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7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8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9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0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1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2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3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4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5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6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7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8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9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0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1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2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3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9525</xdr:rowOff>
    </xdr:from>
    <xdr:ext cx="123825" cy="123825"/>
    <xdr:pic>
      <xdr:nvPicPr>
        <xdr:cNvPr id="1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10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1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9525</xdr:rowOff>
    </xdr:from>
    <xdr:ext cx="123825" cy="123825"/>
    <xdr:pic>
      <xdr:nvPicPr>
        <xdr:cNvPr id="1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9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30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3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4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5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6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7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8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39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40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1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2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3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4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5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6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7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8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49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50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3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3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3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3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9525</xdr:rowOff>
    </xdr:from>
    <xdr:ext cx="123825" cy="123825"/>
    <xdr:pic>
      <xdr:nvPicPr>
        <xdr:cNvPr id="3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3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3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3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3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3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3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3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>
      <xdr:nvPicPr>
        <xdr:cNvPr id="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3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>
      <xdr:nvPicPr>
        <xdr:cNvPr id="4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4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4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4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4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>
      <xdr:nvPicPr>
        <xdr:cNvPr id="4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4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4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4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8</xdr:row>
      <xdr:rowOff>0</xdr:rowOff>
    </xdr:from>
    <xdr:ext cx="123825" cy="123825"/>
    <xdr:pic>
      <xdr:nvPicPr>
        <xdr:cNvPr id="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25</xdr:row>
      <xdr:rowOff>0</xdr:rowOff>
    </xdr:from>
    <xdr:ext cx="123825" cy="123825"/>
    <xdr:pic>
      <xdr:nvPicPr>
        <xdr:cNvPr id="4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11</xdr:row>
      <xdr:rowOff>0</xdr:rowOff>
    </xdr:from>
    <xdr:ext cx="123825" cy="123825"/>
    <xdr:pic>
      <xdr:nvPicPr>
        <xdr:cNvPr id="4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4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4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20</xdr:row>
      <xdr:rowOff>0</xdr:rowOff>
    </xdr:from>
    <xdr:ext cx="123825" cy="123825"/>
    <xdr:pic>
      <xdr:nvPicPr>
        <xdr:cNvPr id="4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15</xdr:row>
      <xdr:rowOff>0</xdr:rowOff>
    </xdr:from>
    <xdr:ext cx="123825" cy="123825"/>
    <xdr:pic>
      <xdr:nvPicPr>
        <xdr:cNvPr id="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20</xdr:row>
      <xdr:rowOff>0</xdr:rowOff>
    </xdr:from>
    <xdr:ext cx="123825" cy="123825"/>
    <xdr:pic>
      <xdr:nvPicPr>
        <xdr:cNvPr id="4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0</xdr:rowOff>
    </xdr:from>
    <xdr:ext cx="123825" cy="123825"/>
    <xdr:pic>
      <xdr:nvPicPr>
        <xdr:cNvPr id="4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4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4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9525</xdr:rowOff>
    </xdr:from>
    <xdr:ext cx="123825" cy="123825"/>
    <xdr:pic>
      <xdr:nvPicPr>
        <xdr:cNvPr id="4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4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17</xdr:row>
      <xdr:rowOff>0</xdr:rowOff>
    </xdr:from>
    <xdr:ext cx="123825" cy="123825"/>
    <xdr:pic>
      <xdr:nvPicPr>
        <xdr:cNvPr id="4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25</xdr:row>
      <xdr:rowOff>0</xdr:rowOff>
    </xdr:from>
    <xdr:ext cx="123825" cy="123825"/>
    <xdr:pic>
      <xdr:nvPicPr>
        <xdr:cNvPr id="4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8</xdr:row>
      <xdr:rowOff>0</xdr:rowOff>
    </xdr:from>
    <xdr:ext cx="123825" cy="123825"/>
    <xdr:pic>
      <xdr:nvPicPr>
        <xdr:cNvPr id="4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8</xdr:row>
      <xdr:rowOff>0</xdr:rowOff>
    </xdr:from>
    <xdr:ext cx="123825" cy="123825"/>
    <xdr:pic>
      <xdr:nvPicPr>
        <xdr:cNvPr id="4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25</xdr:row>
      <xdr:rowOff>0</xdr:rowOff>
    </xdr:from>
    <xdr:ext cx="123825" cy="123825"/>
    <xdr:pic>
      <xdr:nvPicPr>
        <xdr:cNvPr id="4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25</xdr:row>
      <xdr:rowOff>0</xdr:rowOff>
    </xdr:from>
    <xdr:ext cx="123825" cy="123825"/>
    <xdr:pic>
      <xdr:nvPicPr>
        <xdr:cNvPr id="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15</xdr:row>
      <xdr:rowOff>0</xdr:rowOff>
    </xdr:from>
    <xdr:ext cx="123825" cy="123825"/>
    <xdr:pic>
      <xdr:nvPicPr>
        <xdr:cNvPr id="4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15</xdr:row>
      <xdr:rowOff>0</xdr:rowOff>
    </xdr:from>
    <xdr:ext cx="123825" cy="123825"/>
    <xdr:pic>
      <xdr:nvPicPr>
        <xdr:cNvPr id="4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17</xdr:row>
      <xdr:rowOff>0</xdr:rowOff>
    </xdr:from>
    <xdr:ext cx="123825" cy="123825"/>
    <xdr:pic>
      <xdr:nvPicPr>
        <xdr:cNvPr id="4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17</xdr:row>
      <xdr:rowOff>0</xdr:rowOff>
    </xdr:from>
    <xdr:ext cx="123825" cy="123825"/>
    <xdr:pic>
      <xdr:nvPicPr>
        <xdr:cNvPr id="4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19</xdr:row>
      <xdr:rowOff>0</xdr:rowOff>
    </xdr:from>
    <xdr:ext cx="123825" cy="123825"/>
    <xdr:pic>
      <xdr:nvPicPr>
        <xdr:cNvPr id="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19</xdr:row>
      <xdr:rowOff>0</xdr:rowOff>
    </xdr:from>
    <xdr:ext cx="123825" cy="123825"/>
    <xdr:pic>
      <xdr:nvPicPr>
        <xdr:cNvPr id="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16</xdr:row>
      <xdr:rowOff>0</xdr:rowOff>
    </xdr:from>
    <xdr:ext cx="123825" cy="123825"/>
    <xdr:pic>
      <xdr:nvPicPr>
        <xdr:cNvPr id="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16</xdr:row>
      <xdr:rowOff>0</xdr:rowOff>
    </xdr:from>
    <xdr:ext cx="123825" cy="123825"/>
    <xdr:pic>
      <xdr:nvPicPr>
        <xdr:cNvPr id="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13</xdr:row>
      <xdr:rowOff>0</xdr:rowOff>
    </xdr:from>
    <xdr:ext cx="123825" cy="123825"/>
    <xdr:pic>
      <xdr:nvPicPr>
        <xdr:cNvPr id="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13</xdr:row>
      <xdr:rowOff>0</xdr:rowOff>
    </xdr:from>
    <xdr:ext cx="123825" cy="123825"/>
    <xdr:pic>
      <xdr:nvPicPr>
        <xdr:cNvPr id="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24</xdr:row>
      <xdr:rowOff>0</xdr:rowOff>
    </xdr:from>
    <xdr:ext cx="123825" cy="123825"/>
    <xdr:pic>
      <xdr:nvPicPr>
        <xdr:cNvPr id="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24</xdr:row>
      <xdr:rowOff>0</xdr:rowOff>
    </xdr:from>
    <xdr:ext cx="123825" cy="123825"/>
    <xdr:pic>
      <xdr:nvPicPr>
        <xdr:cNvPr id="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21</xdr:row>
      <xdr:rowOff>0</xdr:rowOff>
    </xdr:from>
    <xdr:ext cx="123825" cy="123825"/>
    <xdr:pic>
      <xdr:nvPicPr>
        <xdr:cNvPr id="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21</xdr:row>
      <xdr:rowOff>0</xdr:rowOff>
    </xdr:from>
    <xdr:ext cx="123825" cy="123825"/>
    <xdr:pic>
      <xdr:nvPicPr>
        <xdr:cNvPr id="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11</xdr:row>
      <xdr:rowOff>0</xdr:rowOff>
    </xdr:from>
    <xdr:ext cx="123825" cy="123825"/>
    <xdr:pic>
      <xdr:nvPicPr>
        <xdr:cNvPr id="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11</xdr:row>
      <xdr:rowOff>0</xdr:rowOff>
    </xdr:from>
    <xdr:ext cx="123825" cy="123825"/>
    <xdr:pic>
      <xdr:nvPicPr>
        <xdr:cNvPr id="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9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9</xdr:row>
      <xdr:rowOff>0</xdr:rowOff>
    </xdr:from>
    <xdr:ext cx="123825" cy="123825"/>
    <xdr:pic>
      <xdr:nvPicPr>
        <xdr:cNvPr id="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22</xdr:row>
      <xdr:rowOff>0</xdr:rowOff>
    </xdr:from>
    <xdr:ext cx="123825" cy="123825"/>
    <xdr:pic>
      <xdr:nvPicPr>
        <xdr:cNvPr id="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22</xdr:row>
      <xdr:rowOff>0</xdr:rowOff>
    </xdr:from>
    <xdr:ext cx="123825" cy="123825"/>
    <xdr:pic>
      <xdr:nvPicPr>
        <xdr:cNvPr id="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10</xdr:row>
      <xdr:rowOff>0</xdr:rowOff>
    </xdr:from>
    <xdr:ext cx="123825" cy="123825"/>
    <xdr:pic>
      <xdr:nvPicPr>
        <xdr:cNvPr id="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10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18</xdr:row>
      <xdr:rowOff>0</xdr:rowOff>
    </xdr:from>
    <xdr:ext cx="123825" cy="123825"/>
    <xdr:pic>
      <xdr:nvPicPr>
        <xdr:cNvPr id="4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18</xdr:row>
      <xdr:rowOff>0</xdr:rowOff>
    </xdr:from>
    <xdr:ext cx="123825" cy="123825"/>
    <xdr:pic>
      <xdr:nvPicPr>
        <xdr:cNvPr id="4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14</xdr:row>
      <xdr:rowOff>0</xdr:rowOff>
    </xdr:from>
    <xdr:ext cx="123825" cy="123825"/>
    <xdr:pic>
      <xdr:nvPicPr>
        <xdr:cNvPr id="5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14</xdr:row>
      <xdr:rowOff>0</xdr:rowOff>
    </xdr:from>
    <xdr:ext cx="123825" cy="123825"/>
    <xdr:pic>
      <xdr:nvPicPr>
        <xdr:cNvPr id="5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23</xdr:row>
      <xdr:rowOff>0</xdr:rowOff>
    </xdr:from>
    <xdr:ext cx="123825" cy="123825"/>
    <xdr:pic>
      <xdr:nvPicPr>
        <xdr:cNvPr id="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23</xdr:row>
      <xdr:rowOff>0</xdr:rowOff>
    </xdr:from>
    <xdr:ext cx="123825" cy="123825"/>
    <xdr:pic>
      <xdr:nvPicPr>
        <xdr:cNvPr id="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26</xdr:row>
      <xdr:rowOff>0</xdr:rowOff>
    </xdr:from>
    <xdr:ext cx="123825" cy="123825"/>
    <xdr:pic>
      <xdr:nvPicPr>
        <xdr:cNvPr id="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26</xdr:row>
      <xdr:rowOff>0</xdr:rowOff>
    </xdr:from>
    <xdr:ext cx="123825" cy="123825"/>
    <xdr:pic>
      <xdr:nvPicPr>
        <xdr:cNvPr id="5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27</xdr:row>
      <xdr:rowOff>0</xdr:rowOff>
    </xdr:from>
    <xdr:ext cx="123825" cy="123825"/>
    <xdr:pic>
      <xdr:nvPicPr>
        <xdr:cNvPr id="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27</xdr:row>
      <xdr:rowOff>0</xdr:rowOff>
    </xdr:from>
    <xdr:ext cx="123825" cy="123825"/>
    <xdr:pic>
      <xdr:nvPicPr>
        <xdr:cNvPr id="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12</xdr:row>
      <xdr:rowOff>0</xdr:rowOff>
    </xdr:from>
    <xdr:ext cx="123825" cy="123825"/>
    <xdr:pic>
      <xdr:nvPicPr>
        <xdr:cNvPr id="5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12</xdr:row>
      <xdr:rowOff>0</xdr:rowOff>
    </xdr:from>
    <xdr:ext cx="123825" cy="123825"/>
    <xdr:pic>
      <xdr:nvPicPr>
        <xdr:cNvPr id="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5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>
      <xdr:nvPicPr>
        <xdr:cNvPr id="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>
      <xdr:nvPicPr>
        <xdr:cNvPr id="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>
      <xdr:nvPicPr>
        <xdr:cNvPr id="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>
      <xdr:nvPicPr>
        <xdr:cNvPr id="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>
      <xdr:nvPicPr>
        <xdr:cNvPr id="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>
      <xdr:nvPicPr>
        <xdr:cNvPr id="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>
      <xdr:nvPicPr>
        <xdr:cNvPr id="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>
      <xdr:nvPicPr>
        <xdr:cNvPr id="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>
      <xdr:nvPicPr>
        <xdr:cNvPr id="5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>
      <xdr:nvPicPr>
        <xdr:cNvPr id="5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5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>
      <xdr:nvPicPr>
        <xdr:cNvPr id="5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>
      <xdr:nvPicPr>
        <xdr:cNvPr id="5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5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>
      <xdr:nvPicPr>
        <xdr:cNvPr id="5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>
      <xdr:nvPicPr>
        <xdr:cNvPr id="5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>
      <xdr:nvPicPr>
        <xdr:cNvPr id="5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>
      <xdr:nvPicPr>
        <xdr:cNvPr id="5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5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>
      <xdr:nvPicPr>
        <xdr:cNvPr id="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>
      <xdr:nvPicPr>
        <xdr:cNvPr id="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>
      <xdr:nvPicPr>
        <xdr:cNvPr id="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>
      <xdr:nvPicPr>
        <xdr:cNvPr id="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>
      <xdr:nvPicPr>
        <xdr:cNvPr id="5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>
      <xdr:nvPicPr>
        <xdr:cNvPr id="5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5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5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>
      <xdr:nvPicPr>
        <xdr:cNvPr id="5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>
      <xdr:nvPicPr>
        <xdr:cNvPr id="5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>
      <xdr:nvPicPr>
        <xdr:cNvPr id="5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>
      <xdr:nvPicPr>
        <xdr:cNvPr id="5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5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>
      <xdr:nvPicPr>
        <xdr:cNvPr id="5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>
      <xdr:nvPicPr>
        <xdr:cNvPr id="5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5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5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>
      <xdr:nvPicPr>
        <xdr:cNvPr id="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9525</xdr:colOff>
      <xdr:row>14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9525</xdr:colOff>
      <xdr:row>14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15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5" sqref="D5"/>
    </sheetView>
  </sheetViews>
  <sheetFormatPr defaultRowHeight="15" x14ac:dyDescent="0.25"/>
  <cols>
    <col min="1" max="1" width="9" customWidth="1"/>
    <col min="2" max="2" width="28" bestFit="1" customWidth="1"/>
    <col min="3" max="3" width="21.85546875" customWidth="1"/>
    <col min="4" max="4" width="16.85546875" bestFit="1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 t="s">
        <v>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75" x14ac:dyDescent="0.25">
      <c r="A4" s="2" t="s">
        <v>1</v>
      </c>
      <c r="C4" s="3" t="s">
        <v>2</v>
      </c>
      <c r="D4" s="4"/>
      <c r="E4" s="4"/>
      <c r="F4" s="1"/>
      <c r="G4" s="1"/>
    </row>
    <row r="5" spans="1:11" ht="15.75" x14ac:dyDescent="0.25">
      <c r="A5" s="2" t="s">
        <v>3</v>
      </c>
      <c r="C5" s="2" t="s">
        <v>4</v>
      </c>
      <c r="D5" s="4"/>
      <c r="E5" s="5"/>
      <c r="F5" s="6"/>
      <c r="G5" s="1"/>
    </row>
    <row r="6" spans="1:11" ht="15.75" x14ac:dyDescent="0.25">
      <c r="A6" s="2" t="s">
        <v>8</v>
      </c>
      <c r="C6" s="2" t="s">
        <v>63</v>
      </c>
      <c r="D6" s="4"/>
      <c r="E6" s="5"/>
      <c r="F6" s="6"/>
      <c r="G6" s="1"/>
    </row>
    <row r="7" spans="1:11" ht="15.75" x14ac:dyDescent="0.25">
      <c r="A7" s="7" t="s">
        <v>9</v>
      </c>
      <c r="C7" s="2" t="s">
        <v>64</v>
      </c>
      <c r="D7" s="4"/>
      <c r="E7" s="8"/>
      <c r="F7" s="6"/>
      <c r="G7" s="1"/>
    </row>
    <row r="8" spans="1:11" ht="78.75" x14ac:dyDescent="0.25">
      <c r="A8" s="10" t="s">
        <v>30</v>
      </c>
      <c r="B8" s="11" t="s">
        <v>31</v>
      </c>
      <c r="C8" s="11" t="s">
        <v>62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1" t="s">
        <v>37</v>
      </c>
      <c r="J8" s="11" t="s">
        <v>38</v>
      </c>
      <c r="K8" s="12" t="s">
        <v>5</v>
      </c>
    </row>
    <row r="9" spans="1:11" ht="15.75" x14ac:dyDescent="0.25">
      <c r="A9" s="13">
        <v>1</v>
      </c>
      <c r="B9" s="9" t="str">
        <f>VLOOKUP(A9,Sheet2!B:C,2,0)</f>
        <v>Bhatapara Town</v>
      </c>
      <c r="C9" s="20">
        <v>168</v>
      </c>
      <c r="D9" s="20">
        <v>43</v>
      </c>
      <c r="E9" s="20">
        <v>211</v>
      </c>
      <c r="F9" s="20">
        <v>83</v>
      </c>
      <c r="G9" s="20">
        <v>104</v>
      </c>
      <c r="H9" s="20">
        <v>44</v>
      </c>
      <c r="I9" s="20">
        <v>39</v>
      </c>
      <c r="J9" s="21">
        <v>53.012048192771097</v>
      </c>
      <c r="K9" s="19">
        <v>83</v>
      </c>
    </row>
    <row r="10" spans="1:11" ht="15.75" x14ac:dyDescent="0.25">
      <c r="A10" s="13">
        <v>2</v>
      </c>
      <c r="B10" s="9" t="str">
        <f>VLOOKUP(A10,Sheet2!B:C,2,0)</f>
        <v>Kawardha Town</v>
      </c>
      <c r="C10" s="20">
        <v>120</v>
      </c>
      <c r="D10" s="20">
        <v>72</v>
      </c>
      <c r="E10" s="20">
        <v>192</v>
      </c>
      <c r="F10" s="20">
        <v>25</v>
      </c>
      <c r="G10" s="20">
        <v>156</v>
      </c>
      <c r="H10" s="20">
        <v>10</v>
      </c>
      <c r="I10" s="20">
        <v>15</v>
      </c>
      <c r="J10" s="21">
        <v>40</v>
      </c>
      <c r="K10" s="19">
        <v>25</v>
      </c>
    </row>
    <row r="11" spans="1:11" ht="15.75" x14ac:dyDescent="0.25">
      <c r="A11" s="13">
        <v>3</v>
      </c>
      <c r="B11" s="9" t="str">
        <f>VLOOKUP(A11,Sheet2!B:C,2,0)</f>
        <v>Mahasamund Town</v>
      </c>
      <c r="C11" s="20">
        <v>54</v>
      </c>
      <c r="D11" s="20">
        <v>54</v>
      </c>
      <c r="E11" s="20">
        <v>108</v>
      </c>
      <c r="F11" s="20">
        <v>55</v>
      </c>
      <c r="G11" s="20">
        <v>45</v>
      </c>
      <c r="H11" s="20">
        <v>55</v>
      </c>
      <c r="I11" s="20">
        <v>0</v>
      </c>
      <c r="J11" s="21">
        <v>100</v>
      </c>
      <c r="K11" s="19">
        <v>55</v>
      </c>
    </row>
    <row r="12" spans="1:11" ht="15.75" x14ac:dyDescent="0.25">
      <c r="A12" s="13">
        <v>4</v>
      </c>
      <c r="B12" s="9" t="str">
        <f>VLOOKUP(A12,Sheet2!B:C,2,0)</f>
        <v>Kanker Town</v>
      </c>
      <c r="C12" s="20">
        <v>74</v>
      </c>
      <c r="D12" s="20">
        <v>38</v>
      </c>
      <c r="E12" s="20">
        <v>112</v>
      </c>
      <c r="F12" s="20">
        <v>68</v>
      </c>
      <c r="G12" s="20">
        <v>38</v>
      </c>
      <c r="H12" s="20">
        <v>51</v>
      </c>
      <c r="I12" s="20">
        <v>17</v>
      </c>
      <c r="J12" s="21">
        <v>75</v>
      </c>
      <c r="K12" s="19">
        <v>68</v>
      </c>
    </row>
    <row r="13" spans="1:11" ht="15.75" x14ac:dyDescent="0.25">
      <c r="A13" s="13">
        <v>5</v>
      </c>
      <c r="B13" s="9" t="str">
        <f>VLOOKUP(A13,Sheet2!B:C,2,0)</f>
        <v>Rajnandgaon Town</v>
      </c>
      <c r="C13" s="20">
        <v>167</v>
      </c>
      <c r="D13" s="20">
        <v>119</v>
      </c>
      <c r="E13" s="20">
        <v>286</v>
      </c>
      <c r="F13" s="20">
        <v>154</v>
      </c>
      <c r="G13" s="20">
        <v>120</v>
      </c>
      <c r="H13" s="20">
        <v>146</v>
      </c>
      <c r="I13" s="20">
        <v>8</v>
      </c>
      <c r="J13" s="21">
        <v>94.805194805194802</v>
      </c>
      <c r="K13" s="19">
        <v>154</v>
      </c>
    </row>
    <row r="14" spans="1:11" ht="15.75" x14ac:dyDescent="0.25">
      <c r="A14" s="13">
        <v>6</v>
      </c>
      <c r="B14" s="9" t="str">
        <f>VLOOKUP(A14,Sheet2!B:C,2,0)</f>
        <v>Dongargarh Town</v>
      </c>
      <c r="C14" s="20">
        <v>86</v>
      </c>
      <c r="D14" s="20">
        <v>41</v>
      </c>
      <c r="E14" s="20">
        <v>127</v>
      </c>
      <c r="F14" s="20">
        <v>61</v>
      </c>
      <c r="G14" s="20">
        <v>61</v>
      </c>
      <c r="H14" s="20">
        <v>54</v>
      </c>
      <c r="I14" s="20">
        <v>7</v>
      </c>
      <c r="J14" s="21">
        <v>88.524590163934405</v>
      </c>
      <c r="K14" s="19">
        <v>61</v>
      </c>
    </row>
    <row r="15" spans="1:11" ht="15.75" x14ac:dyDescent="0.25">
      <c r="A15" s="13">
        <v>7</v>
      </c>
      <c r="B15" s="9" t="str">
        <f>VLOOKUP(A15,Sheet2!B:C,2,0)</f>
        <v>Mungeli Town</v>
      </c>
      <c r="C15" s="20">
        <v>10</v>
      </c>
      <c r="D15" s="20">
        <v>39</v>
      </c>
      <c r="E15" s="20">
        <v>49</v>
      </c>
      <c r="F15" s="20">
        <v>27</v>
      </c>
      <c r="G15" s="20">
        <v>19</v>
      </c>
      <c r="H15" s="20">
        <v>26</v>
      </c>
      <c r="I15" s="20">
        <v>1</v>
      </c>
      <c r="J15" s="21">
        <v>96.296296296296305</v>
      </c>
      <c r="K15" s="19">
        <v>27</v>
      </c>
    </row>
    <row r="16" spans="1:11" ht="15.75" x14ac:dyDescent="0.25">
      <c r="A16" s="13">
        <v>8</v>
      </c>
      <c r="B16" s="9" t="str">
        <f>VLOOKUP(A16,Sheet2!B:C,2,0)</f>
        <v>Champa Town</v>
      </c>
      <c r="C16" s="20">
        <v>54</v>
      </c>
      <c r="D16" s="20">
        <v>41</v>
      </c>
      <c r="E16" s="20">
        <v>95</v>
      </c>
      <c r="F16" s="20">
        <v>0</v>
      </c>
      <c r="G16" s="20">
        <v>68</v>
      </c>
      <c r="H16" s="20">
        <v>0</v>
      </c>
      <c r="I16" s="20">
        <v>0</v>
      </c>
      <c r="J16" s="21">
        <v>0</v>
      </c>
      <c r="K16" s="19">
        <v>0</v>
      </c>
    </row>
    <row r="17" spans="1:11" ht="15.75" x14ac:dyDescent="0.25">
      <c r="A17" s="13">
        <v>9</v>
      </c>
      <c r="B17" s="9" t="str">
        <f>VLOOKUP(A17,Sheet2!B:C,2,0)</f>
        <v>Dhamtari Town</v>
      </c>
      <c r="C17" s="20">
        <v>116</v>
      </c>
      <c r="D17" s="20">
        <v>95</v>
      </c>
      <c r="E17" s="20">
        <v>211</v>
      </c>
      <c r="F17" s="20">
        <v>92</v>
      </c>
      <c r="G17" s="20">
        <v>119</v>
      </c>
      <c r="H17" s="20">
        <v>91</v>
      </c>
      <c r="I17" s="20">
        <v>1</v>
      </c>
      <c r="J17" s="21">
        <v>98.913043478260903</v>
      </c>
      <c r="K17" s="19">
        <v>92</v>
      </c>
    </row>
    <row r="18" spans="1:11" ht="15.75" x14ac:dyDescent="0.25">
      <c r="A18" s="13">
        <v>10</v>
      </c>
      <c r="B18" s="9" t="str">
        <f>VLOOKUP(A18,Sheet2!B:C,2,0)</f>
        <v>Chirmiri Town</v>
      </c>
      <c r="C18" s="20">
        <v>12</v>
      </c>
      <c r="D18" s="20">
        <v>10</v>
      </c>
      <c r="E18" s="20">
        <v>22</v>
      </c>
      <c r="F18" s="20">
        <v>0</v>
      </c>
      <c r="G18" s="20">
        <v>21</v>
      </c>
      <c r="H18" s="20">
        <v>0</v>
      </c>
      <c r="I18" s="20">
        <v>0</v>
      </c>
      <c r="J18" s="21">
        <v>0</v>
      </c>
      <c r="K18" s="19">
        <v>0</v>
      </c>
    </row>
    <row r="19" spans="1:11" ht="15.75" x14ac:dyDescent="0.25">
      <c r="A19" s="13">
        <v>11</v>
      </c>
      <c r="B19" s="9" t="str">
        <f>VLOOKUP(A19,Sheet2!B:C,2,0)</f>
        <v>Manendragarh Town</v>
      </c>
      <c r="C19" s="20">
        <v>53</v>
      </c>
      <c r="D19" s="20">
        <v>47</v>
      </c>
      <c r="E19" s="20">
        <v>100</v>
      </c>
      <c r="F19" s="20">
        <v>31</v>
      </c>
      <c r="G19" s="20">
        <v>65</v>
      </c>
      <c r="H19" s="20">
        <v>18</v>
      </c>
      <c r="I19" s="20">
        <v>13</v>
      </c>
      <c r="J19" s="21">
        <v>58.064516129032299</v>
      </c>
      <c r="K19" s="19">
        <v>31</v>
      </c>
    </row>
    <row r="20" spans="1:11" ht="15.75" x14ac:dyDescent="0.25">
      <c r="A20" s="13">
        <v>12</v>
      </c>
      <c r="B20" s="9" t="str">
        <f>VLOOKUP(A20,Sheet2!B:C,2,0)</f>
        <v>Dalli Rajhara Town</v>
      </c>
      <c r="C20" s="20">
        <v>5</v>
      </c>
      <c r="D20" s="20">
        <v>13</v>
      </c>
      <c r="E20" s="20">
        <v>18</v>
      </c>
      <c r="F20" s="20">
        <v>16</v>
      </c>
      <c r="G20" s="20">
        <v>2</v>
      </c>
      <c r="H20" s="20">
        <v>16</v>
      </c>
      <c r="I20" s="20">
        <v>0</v>
      </c>
      <c r="J20" s="21">
        <v>100</v>
      </c>
      <c r="K20" s="19">
        <v>16</v>
      </c>
    </row>
    <row r="21" spans="1:11" ht="15.75" x14ac:dyDescent="0.25">
      <c r="A21" s="13">
        <v>13</v>
      </c>
      <c r="B21" s="9" t="str">
        <f>VLOOKUP(A21,Sheet2!B:C,2,0)</f>
        <v>Ambikapur Town</v>
      </c>
      <c r="C21" s="20">
        <v>79</v>
      </c>
      <c r="D21" s="20">
        <v>172</v>
      </c>
      <c r="E21" s="20">
        <v>251</v>
      </c>
      <c r="F21" s="20">
        <v>94</v>
      </c>
      <c r="G21" s="20">
        <v>151</v>
      </c>
      <c r="H21" s="20">
        <v>92</v>
      </c>
      <c r="I21" s="20">
        <v>2</v>
      </c>
      <c r="J21" s="21">
        <v>97.872340425531902</v>
      </c>
      <c r="K21" s="19">
        <v>94</v>
      </c>
    </row>
    <row r="22" spans="1:11" ht="15.75" x14ac:dyDescent="0.25">
      <c r="A22" s="13">
        <v>14</v>
      </c>
      <c r="B22" s="9" t="str">
        <f>VLOOKUP(A22,Sheet2!B:C,2,0)</f>
        <v>Jagdalpur Town</v>
      </c>
      <c r="C22" s="20">
        <v>147</v>
      </c>
      <c r="D22" s="20">
        <v>128</v>
      </c>
      <c r="E22" s="20">
        <v>275</v>
      </c>
      <c r="F22" s="20">
        <v>90</v>
      </c>
      <c r="G22" s="20">
        <v>161</v>
      </c>
      <c r="H22" s="20">
        <v>72</v>
      </c>
      <c r="I22" s="20">
        <v>18</v>
      </c>
      <c r="J22" s="21">
        <v>80</v>
      </c>
      <c r="K22" s="19">
        <v>90</v>
      </c>
    </row>
    <row r="23" spans="1:11" ht="15.75" x14ac:dyDescent="0.25">
      <c r="A23" s="13">
        <v>15</v>
      </c>
      <c r="B23" s="9" t="str">
        <f>VLOOKUP(A23,Sheet2!B:C,2,0)</f>
        <v>Korba Town</v>
      </c>
      <c r="C23" s="20">
        <v>189</v>
      </c>
      <c r="D23" s="20">
        <v>195</v>
      </c>
      <c r="E23" s="20">
        <v>384</v>
      </c>
      <c r="F23" s="20">
        <v>174</v>
      </c>
      <c r="G23" s="20">
        <v>175</v>
      </c>
      <c r="H23" s="20">
        <v>151</v>
      </c>
      <c r="I23" s="20">
        <v>23</v>
      </c>
      <c r="J23" s="21">
        <v>86.781609195402297</v>
      </c>
      <c r="K23" s="19">
        <v>174</v>
      </c>
    </row>
    <row r="24" spans="1:11" ht="15.75" x14ac:dyDescent="0.25">
      <c r="A24" s="13">
        <v>16</v>
      </c>
      <c r="B24" s="9" t="str">
        <f>VLOOKUP(A24,Sheet2!B:C,2,0)</f>
        <v>Naila Janjgir Town</v>
      </c>
      <c r="C24" s="20">
        <v>65</v>
      </c>
      <c r="D24" s="20">
        <v>53</v>
      </c>
      <c r="E24" s="20">
        <v>118</v>
      </c>
      <c r="F24" s="20">
        <v>43</v>
      </c>
      <c r="G24" s="20">
        <v>71</v>
      </c>
      <c r="H24" s="20">
        <v>41</v>
      </c>
      <c r="I24" s="20">
        <v>2</v>
      </c>
      <c r="J24" s="21">
        <v>95.348837209302303</v>
      </c>
      <c r="K24" s="19">
        <v>43</v>
      </c>
    </row>
    <row r="25" spans="1:11" ht="15.75" x14ac:dyDescent="0.25">
      <c r="A25" s="13">
        <v>17</v>
      </c>
      <c r="B25" s="9" t="str">
        <f>VLOOKUP(A25,Sheet2!B:C,2,0)</f>
        <v>Durg Bhilai Charoda Town</v>
      </c>
      <c r="C25" s="20">
        <v>663</v>
      </c>
      <c r="D25" s="20">
        <v>1410</v>
      </c>
      <c r="E25" s="20">
        <v>2073</v>
      </c>
      <c r="F25" s="20">
        <v>1243</v>
      </c>
      <c r="G25" s="20">
        <v>698</v>
      </c>
      <c r="H25" s="20">
        <v>1141</v>
      </c>
      <c r="I25" s="20">
        <v>102</v>
      </c>
      <c r="J25" s="21">
        <v>91.794046661303298</v>
      </c>
      <c r="K25" s="19">
        <v>1243</v>
      </c>
    </row>
    <row r="26" spans="1:11" ht="15.75" x14ac:dyDescent="0.25">
      <c r="A26" s="13">
        <v>18</v>
      </c>
      <c r="B26" s="9" t="str">
        <f>VLOOKUP(A26,Sheet2!B:C,2,0)</f>
        <v>Bilaspur Town</v>
      </c>
      <c r="C26" s="20">
        <v>347</v>
      </c>
      <c r="D26" s="20">
        <v>524</v>
      </c>
      <c r="E26" s="20">
        <v>871</v>
      </c>
      <c r="F26" s="20">
        <v>649</v>
      </c>
      <c r="G26" s="20">
        <v>192</v>
      </c>
      <c r="H26" s="20">
        <v>565</v>
      </c>
      <c r="I26" s="20">
        <v>84</v>
      </c>
      <c r="J26" s="21">
        <v>87.057010785824303</v>
      </c>
      <c r="K26" s="19">
        <v>649</v>
      </c>
    </row>
    <row r="27" spans="1:11" ht="15.75" x14ac:dyDescent="0.25">
      <c r="A27" s="13">
        <v>19</v>
      </c>
      <c r="B27" s="9" t="str">
        <f>VLOOKUP(A27,Sheet2!B:C,2,0)</f>
        <v>Raigarh Town</v>
      </c>
      <c r="C27" s="20">
        <v>40</v>
      </c>
      <c r="D27" s="20">
        <v>137</v>
      </c>
      <c r="E27" s="20">
        <v>177</v>
      </c>
      <c r="F27" s="20">
        <v>110</v>
      </c>
      <c r="G27" s="20">
        <v>63</v>
      </c>
      <c r="H27" s="20">
        <v>110</v>
      </c>
      <c r="I27" s="20">
        <v>0</v>
      </c>
      <c r="J27" s="21">
        <v>100</v>
      </c>
      <c r="K27" s="19">
        <v>110</v>
      </c>
    </row>
    <row r="28" spans="1:11" ht="15.75" x14ac:dyDescent="0.25">
      <c r="A28" s="13">
        <v>20</v>
      </c>
      <c r="B28" s="9" t="str">
        <f>VLOOKUP(A28,Sheet2!B:C,2,0)</f>
        <v>Raipur Town</v>
      </c>
      <c r="C28" s="20">
        <v>1052</v>
      </c>
      <c r="D28" s="20">
        <v>1917</v>
      </c>
      <c r="E28" s="20">
        <v>2969</v>
      </c>
      <c r="F28" s="20">
        <v>1366</v>
      </c>
      <c r="G28" s="20">
        <v>1429</v>
      </c>
      <c r="H28" s="20">
        <v>1262</v>
      </c>
      <c r="I28" s="20">
        <v>104</v>
      </c>
      <c r="J28" s="21">
        <v>92.386530014641295</v>
      </c>
      <c r="K28" s="19">
        <v>1366</v>
      </c>
    </row>
    <row r="29" spans="1:11" x14ac:dyDescent="0.25">
      <c r="C29" s="18"/>
      <c r="D29" s="18"/>
      <c r="E29" s="18"/>
      <c r="F29" s="18"/>
    </row>
  </sheetData>
  <sortState ref="A9:K28">
    <sortCondition ref="A9:A28"/>
  </sortState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1" max="1" width="6.7109375" style="15" bestFit="1" customWidth="1"/>
    <col min="2" max="2" width="9.140625" style="15"/>
    <col min="3" max="3" width="28" style="15" bestFit="1" customWidth="1"/>
    <col min="4" max="16384" width="9.140625" style="15"/>
  </cols>
  <sheetData>
    <row r="1" spans="1:3" x14ac:dyDescent="0.25">
      <c r="A1" s="14" t="s">
        <v>40</v>
      </c>
      <c r="B1" s="14" t="s">
        <v>39</v>
      </c>
      <c r="C1" s="14" t="s">
        <v>61</v>
      </c>
    </row>
    <row r="2" spans="1:3" ht="15.75" x14ac:dyDescent="0.25">
      <c r="A2" s="16" t="s">
        <v>42</v>
      </c>
      <c r="B2" s="14">
        <v>1</v>
      </c>
      <c r="C2" s="17" t="s">
        <v>10</v>
      </c>
    </row>
    <row r="3" spans="1:3" ht="15.75" x14ac:dyDescent="0.25">
      <c r="A3" s="16" t="s">
        <v>52</v>
      </c>
      <c r="B3" s="14">
        <v>2</v>
      </c>
      <c r="C3" s="17" t="s">
        <v>11</v>
      </c>
    </row>
    <row r="4" spans="1:3" ht="15.75" x14ac:dyDescent="0.25">
      <c r="A4" s="16" t="s">
        <v>54</v>
      </c>
      <c r="B4" s="14">
        <v>3</v>
      </c>
      <c r="C4" s="17" t="s">
        <v>12</v>
      </c>
    </row>
    <row r="5" spans="1:3" ht="15.75" x14ac:dyDescent="0.25">
      <c r="A5" s="16" t="s">
        <v>51</v>
      </c>
      <c r="B5" s="14">
        <v>4</v>
      </c>
      <c r="C5" s="17" t="s">
        <v>13</v>
      </c>
    </row>
    <row r="6" spans="1:3" ht="15.75" x14ac:dyDescent="0.25">
      <c r="A6" s="16" t="s">
        <v>60</v>
      </c>
      <c r="B6" s="14">
        <v>5</v>
      </c>
      <c r="C6" s="17" t="s">
        <v>14</v>
      </c>
    </row>
    <row r="7" spans="1:3" ht="15.75" x14ac:dyDescent="0.25">
      <c r="A7" s="16" t="s">
        <v>48</v>
      </c>
      <c r="B7" s="14">
        <v>6</v>
      </c>
      <c r="C7" s="17" t="s">
        <v>15</v>
      </c>
    </row>
    <row r="8" spans="1:3" ht="15.75" x14ac:dyDescent="0.25">
      <c r="A8" s="16" t="s">
        <v>56</v>
      </c>
      <c r="B8" s="14">
        <v>7</v>
      </c>
      <c r="C8" s="17" t="s">
        <v>16</v>
      </c>
    </row>
    <row r="9" spans="1:3" ht="15.75" x14ac:dyDescent="0.25">
      <c r="A9" s="16" t="s">
        <v>44</v>
      </c>
      <c r="B9" s="14">
        <v>8</v>
      </c>
      <c r="C9" s="17" t="s">
        <v>17</v>
      </c>
    </row>
    <row r="10" spans="1:3" ht="15.75" x14ac:dyDescent="0.25">
      <c r="A10" s="16" t="s">
        <v>47</v>
      </c>
      <c r="B10" s="14">
        <v>9</v>
      </c>
      <c r="C10" s="17" t="s">
        <v>18</v>
      </c>
    </row>
    <row r="11" spans="1:3" ht="15.75" x14ac:dyDescent="0.25">
      <c r="A11" s="16" t="s">
        <v>45</v>
      </c>
      <c r="B11" s="14">
        <v>10</v>
      </c>
      <c r="C11" s="17" t="s">
        <v>19</v>
      </c>
    </row>
    <row r="12" spans="1:3" ht="15.75" x14ac:dyDescent="0.25">
      <c r="A12" s="16" t="s">
        <v>55</v>
      </c>
      <c r="B12" s="14">
        <v>11</v>
      </c>
      <c r="C12" s="17" t="s">
        <v>20</v>
      </c>
    </row>
    <row r="13" spans="1:3" ht="15.75" x14ac:dyDescent="0.25">
      <c r="A13" s="16" t="s">
        <v>46</v>
      </c>
      <c r="B13" s="14">
        <v>12</v>
      </c>
      <c r="C13" s="17" t="s">
        <v>21</v>
      </c>
    </row>
    <row r="14" spans="1:3" ht="15.75" x14ac:dyDescent="0.25">
      <c r="A14" s="16" t="s">
        <v>41</v>
      </c>
      <c r="B14" s="14">
        <v>13</v>
      </c>
      <c r="C14" s="17" t="s">
        <v>22</v>
      </c>
    </row>
    <row r="15" spans="1:3" ht="15.75" x14ac:dyDescent="0.25">
      <c r="A15" s="16" t="s">
        <v>50</v>
      </c>
      <c r="B15" s="14">
        <v>14</v>
      </c>
      <c r="C15" s="17" t="s">
        <v>23</v>
      </c>
    </row>
    <row r="16" spans="1:3" ht="15.75" x14ac:dyDescent="0.25">
      <c r="A16" s="16" t="s">
        <v>53</v>
      </c>
      <c r="B16" s="14">
        <v>15</v>
      </c>
      <c r="C16" s="17" t="s">
        <v>24</v>
      </c>
    </row>
    <row r="17" spans="1:3" ht="15.75" x14ac:dyDescent="0.25">
      <c r="A17" s="16" t="s">
        <v>57</v>
      </c>
      <c r="B17" s="14">
        <v>16</v>
      </c>
      <c r="C17" s="17" t="s">
        <v>25</v>
      </c>
    </row>
    <row r="18" spans="1:3" ht="15.75" x14ac:dyDescent="0.25">
      <c r="A18" s="16" t="s">
        <v>49</v>
      </c>
      <c r="B18" s="14">
        <v>17</v>
      </c>
      <c r="C18" s="17" t="s">
        <v>26</v>
      </c>
    </row>
    <row r="19" spans="1:3" ht="15.75" x14ac:dyDescent="0.25">
      <c r="A19" s="16" t="s">
        <v>43</v>
      </c>
      <c r="B19" s="14">
        <v>18</v>
      </c>
      <c r="C19" s="17" t="s">
        <v>27</v>
      </c>
    </row>
    <row r="20" spans="1:3" ht="15.75" x14ac:dyDescent="0.25">
      <c r="A20" s="16" t="s">
        <v>58</v>
      </c>
      <c r="B20" s="14">
        <v>19</v>
      </c>
      <c r="C20" s="17" t="s">
        <v>28</v>
      </c>
    </row>
    <row r="21" spans="1:3" ht="15.75" x14ac:dyDescent="0.25">
      <c r="A21" s="16" t="s">
        <v>59</v>
      </c>
      <c r="B21" s="14">
        <v>20</v>
      </c>
      <c r="C21" s="17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2015-11-05T12:08:19Z</dcterms:created>
  <dcterms:modified xsi:type="dcterms:W3CDTF">2016-10-04T09:35:19Z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09. D2_September 2016.xlsx</vt:lpwstr>
  </property>
</Properties>
</file>